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RNFe/mmgccULw9SUsZ0dxyYO808Eg51SHzebp+92bO4="/>
    </ext>
  </extLst>
</workbook>
</file>

<file path=xl/sharedStrings.xml><?xml version="1.0" encoding="utf-8"?>
<sst xmlns="http://schemas.openxmlformats.org/spreadsheetml/2006/main" count="21" uniqueCount="21">
  <si>
    <t>Project Job Cost - Review</t>
  </si>
  <si>
    <t>Start Here -------&gt;</t>
  </si>
  <si>
    <t>Xactimate Price</t>
  </si>
  <si>
    <t>If No Discount, Enter  0  "Zero"</t>
  </si>
  <si>
    <t>Discount Applied</t>
  </si>
  <si>
    <t>Royalty %</t>
  </si>
  <si>
    <t>Retail Sales Price</t>
  </si>
  <si>
    <r>
      <rPr>
        <rFont val="Calibri"/>
        <color theme="1"/>
        <sz val="11.0"/>
      </rPr>
      <t xml:space="preserve">Enter all </t>
    </r>
    <r>
      <rPr>
        <rFont val="Calibri"/>
        <b/>
        <color theme="1"/>
        <sz val="11.0"/>
      </rPr>
      <t>MATERIAL</t>
    </r>
    <r>
      <rPr>
        <rFont val="Calibri"/>
        <color theme="1"/>
        <sz val="11.0"/>
      </rPr>
      <t xml:space="preserve"> costs</t>
    </r>
  </si>
  <si>
    <t>Total Material</t>
  </si>
  <si>
    <r>
      <rPr>
        <rFont val="Calibri"/>
        <color theme="1"/>
        <sz val="11.0"/>
      </rPr>
      <t xml:space="preserve">Enter all </t>
    </r>
    <r>
      <rPr>
        <rFont val="Calibri"/>
        <b/>
        <color theme="1"/>
        <sz val="11.0"/>
      </rPr>
      <t>LABOR</t>
    </r>
    <r>
      <rPr>
        <rFont val="Calibri"/>
        <color theme="1"/>
        <sz val="11.0"/>
      </rPr>
      <t xml:space="preserve"> costs</t>
    </r>
  </si>
  <si>
    <t>Total Labor</t>
  </si>
  <si>
    <t>Tot. Cost Before Royalty</t>
  </si>
  <si>
    <t>Do not change values in tan colored cells</t>
  </si>
  <si>
    <t>Total Gross Profit</t>
  </si>
  <si>
    <t>Royalty Owed</t>
  </si>
  <si>
    <t>Tot. Cost After Royalty</t>
  </si>
  <si>
    <t>Total Net Profit</t>
  </si>
  <si>
    <t>Total Net Margin</t>
  </si>
  <si>
    <t>Minimum Margin @ 28%</t>
  </si>
  <si>
    <t>Your Minimum Margin may need to be greater or smaller than shown here</t>
  </si>
  <si>
    <r>
      <rPr>
        <rFont val="Calibri"/>
        <b/>
        <color theme="1"/>
        <sz val="11.0"/>
      </rPr>
      <t>Minimum Price</t>
    </r>
    <r>
      <rPr>
        <rFont val="Calibri"/>
        <b/>
        <i/>
        <color theme="1"/>
        <sz val="11.0"/>
      </rPr>
      <t xml:space="preserve"> After</t>
    </r>
    <r>
      <rPr>
        <rFont val="Calibri"/>
        <b/>
        <color theme="1"/>
        <sz val="11.0"/>
      </rPr>
      <t xml:space="preserve"> Discount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</si>
</sst>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6">
    <font>
      <sz val="11.0"/>
      <color theme="1"/>
      <name val="Calibri"/>
      <scheme val="minor"/>
    </font>
    <font>
      <b/>
      <u/>
      <sz val="14.0"/>
      <color theme="1"/>
      <name val="Calibri"/>
    </font>
    <font/>
    <font>
      <sz val="11.0"/>
      <color theme="1"/>
      <name val="Calibri"/>
    </font>
    <font>
      <b/>
      <sz val="11.0"/>
      <color theme="1"/>
      <name val="Calibri"/>
    </font>
    <font>
      <b/>
      <sz val="11.0"/>
      <color rgb="FF1155CC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rgb="FFFBE4D5"/>
        <bgColor rgb="FFFBE4D5"/>
      </patternFill>
    </fill>
  </fills>
  <borders count="15">
    <border/>
    <border>
      <left/>
      <top/>
    </border>
    <border>
      <top/>
    </border>
    <border>
      <left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/>
    </xf>
    <xf borderId="5" fillId="0" fontId="2" numFmtId="0" xfId="0" applyBorder="1" applyFont="1"/>
    <xf borderId="6" fillId="3" fontId="3" numFmtId="0" xfId="0" applyBorder="1" applyFont="1"/>
    <xf borderId="7" fillId="3" fontId="4" numFmtId="164" xfId="0" applyBorder="1" applyFont="1" applyNumberFormat="1"/>
    <xf borderId="0" fillId="0" fontId="3" numFmtId="0" xfId="0" applyFont="1"/>
    <xf borderId="8" fillId="3" fontId="3" numFmtId="0" xfId="0" applyAlignment="1" applyBorder="1" applyFont="1">
      <alignment horizontal="center"/>
    </xf>
    <xf borderId="9" fillId="0" fontId="2" numFmtId="0" xfId="0" applyBorder="1" applyFont="1"/>
    <xf borderId="10" fillId="3" fontId="3" numFmtId="0" xfId="0" applyBorder="1" applyFont="1"/>
    <xf borderId="11" fillId="3" fontId="4" numFmtId="164" xfId="0" applyAlignment="1" applyBorder="1" applyFont="1" applyNumberFormat="1">
      <alignment readingOrder="0"/>
    </xf>
    <xf borderId="0" fillId="0" fontId="3" numFmtId="0" xfId="0" applyAlignment="1" applyFont="1">
      <alignment horizontal="center"/>
    </xf>
    <xf borderId="12" fillId="4" fontId="3" numFmtId="164" xfId="0" applyBorder="1" applyFill="1" applyFont="1" applyNumberFormat="1"/>
    <xf borderId="13" fillId="3" fontId="4" numFmtId="10" xfId="0" applyAlignment="1" applyBorder="1" applyFont="1" applyNumberFormat="1">
      <alignment horizontal="center"/>
    </xf>
    <xf borderId="14" fillId="0" fontId="2" numFmtId="0" xfId="0" applyBorder="1" applyFont="1"/>
    <xf borderId="0" fillId="0" fontId="3" numFmtId="0" xfId="0" applyAlignment="1" applyFont="1">
      <alignment readingOrder="0"/>
    </xf>
    <xf borderId="12" fillId="4" fontId="3" numFmtId="164" xfId="0" applyAlignment="1" applyBorder="1" applyFont="1" applyNumberFormat="1">
      <alignment horizontal="center"/>
    </xf>
    <xf borderId="1" fillId="4" fontId="4" numFmtId="0" xfId="0" applyAlignment="1" applyBorder="1" applyFont="1">
      <alignment horizontal="center" shrinkToFit="0" vertical="center" wrapText="1"/>
    </xf>
    <xf borderId="0" fillId="0" fontId="4" numFmtId="0" xfId="0" applyFont="1"/>
    <xf borderId="12" fillId="4" fontId="4" numFmtId="164" xfId="0" applyAlignment="1" applyBorder="1" applyFont="1" applyNumberFormat="1">
      <alignment horizontal="center"/>
    </xf>
    <xf borderId="12" fillId="4" fontId="4" numFmtId="10" xfId="0" applyAlignment="1" applyBorder="1" applyFont="1" applyNumberFormat="1">
      <alignment horizontal="center"/>
    </xf>
    <xf borderId="0" fillId="0" fontId="3" numFmtId="164" xfId="0" applyFont="1" applyNumberFormat="1"/>
    <xf borderId="12" fillId="4" fontId="4" numFmtId="0" xfId="0" applyAlignment="1" applyBorder="1" applyFont="1">
      <alignment horizontal="center"/>
    </xf>
    <xf borderId="0" fillId="0" fontId="5" numFmtId="0" xfId="0" applyFont="1"/>
  </cellXfs>
  <cellStyles count="1">
    <cellStyle xfId="0" name="Normal" builtinId="0"/>
  </cellStyles>
  <dxfs count="1">
    <dxf>
      <font>
        <color rgb="FFFF0000"/>
      </font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8.86"/>
    <col customWidth="1" min="3" max="3" width="29.29"/>
    <col customWidth="1" min="4" max="4" width="13.71"/>
    <col customWidth="1" min="5" max="9" width="8.71"/>
    <col customWidth="1" min="10" max="10" width="10.14"/>
    <col customWidth="1" min="11" max="26" width="8.71"/>
  </cols>
  <sheetData>
    <row r="1" ht="14.25" customHeight="1"/>
    <row r="2" ht="14.25" customHeight="1"/>
    <row r="3" ht="14.25" customHeight="1"/>
    <row r="4" ht="14.25" customHeight="1">
      <c r="C4" s="1" t="s">
        <v>0</v>
      </c>
      <c r="D4" s="2"/>
      <c r="E4" s="2"/>
      <c r="F4" s="2"/>
      <c r="G4" s="2"/>
      <c r="H4" s="2"/>
    </row>
    <row r="5" ht="14.25" customHeight="1">
      <c r="C5" s="3"/>
    </row>
    <row r="6" ht="14.25" customHeight="1"/>
    <row r="7" ht="14.25" customHeight="1">
      <c r="A7" s="4" t="s">
        <v>1</v>
      </c>
      <c r="B7" s="5"/>
      <c r="C7" s="6" t="s">
        <v>2</v>
      </c>
      <c r="D7" s="7">
        <v>10000.0</v>
      </c>
      <c r="E7" s="8"/>
      <c r="F7" s="8"/>
      <c r="G7" s="8"/>
      <c r="H7" s="8"/>
      <c r="I7" s="8"/>
    </row>
    <row r="8" ht="14.25" customHeight="1">
      <c r="A8" s="9" t="s">
        <v>3</v>
      </c>
      <c r="B8" s="10"/>
      <c r="C8" s="11" t="s">
        <v>4</v>
      </c>
      <c r="D8" s="12">
        <v>2000.0</v>
      </c>
      <c r="E8" s="8"/>
      <c r="F8" s="13" t="s">
        <v>5</v>
      </c>
      <c r="H8" s="8"/>
      <c r="I8" s="8"/>
    </row>
    <row r="9" ht="14.25" customHeight="1">
      <c r="A9" s="13"/>
      <c r="C9" s="8" t="s">
        <v>6</v>
      </c>
      <c r="D9" s="14">
        <f>D7-D8</f>
        <v>8000</v>
      </c>
      <c r="E9" s="8"/>
      <c r="F9" s="15">
        <v>0.08</v>
      </c>
      <c r="G9" s="16"/>
      <c r="H9" s="8"/>
      <c r="I9" s="8"/>
    </row>
    <row r="10" ht="14.25" customHeight="1">
      <c r="A10" s="4" t="s">
        <v>7</v>
      </c>
      <c r="B10" s="5"/>
      <c r="C10" s="6" t="s">
        <v>8</v>
      </c>
      <c r="D10" s="7">
        <v>3300.0</v>
      </c>
      <c r="E10" s="8"/>
      <c r="F10" s="8"/>
      <c r="G10" s="8"/>
      <c r="H10" s="8"/>
      <c r="I10" s="8"/>
    </row>
    <row r="11" ht="14.25" customHeight="1">
      <c r="A11" s="9" t="s">
        <v>9</v>
      </c>
      <c r="B11" s="10"/>
      <c r="C11" s="11" t="s">
        <v>10</v>
      </c>
      <c r="D11" s="12">
        <v>1875.0</v>
      </c>
      <c r="E11" s="8"/>
      <c r="F11" s="8"/>
      <c r="G11" s="8"/>
      <c r="H11" s="8"/>
      <c r="I11" s="8"/>
    </row>
    <row r="12" ht="14.25" customHeight="1">
      <c r="B12" s="8"/>
      <c r="C12" s="17" t="s">
        <v>11</v>
      </c>
      <c r="D12" s="18">
        <f>SUM(D10:D11)</f>
        <v>5175</v>
      </c>
      <c r="E12" s="19" t="s">
        <v>12</v>
      </c>
      <c r="F12" s="2"/>
      <c r="G12" s="8"/>
      <c r="H12" s="8"/>
      <c r="I12" s="8"/>
    </row>
    <row r="13" ht="14.25" customHeight="1">
      <c r="B13" s="8"/>
      <c r="C13" s="8" t="s">
        <v>13</v>
      </c>
      <c r="D13" s="18">
        <f>D9-D12</f>
        <v>2825</v>
      </c>
      <c r="E13" s="3"/>
      <c r="G13" s="8"/>
      <c r="H13" s="8"/>
      <c r="I13" s="8"/>
    </row>
    <row r="14" ht="14.25" customHeight="1">
      <c r="B14" s="8"/>
      <c r="C14" s="20" t="s">
        <v>14</v>
      </c>
      <c r="D14" s="21">
        <f>D9*F9</f>
        <v>640</v>
      </c>
      <c r="E14" s="3"/>
      <c r="G14" s="8"/>
      <c r="H14" s="8"/>
      <c r="I14" s="8"/>
    </row>
    <row r="15" ht="14.25" customHeight="1">
      <c r="B15" s="8"/>
      <c r="C15" s="17" t="s">
        <v>15</v>
      </c>
      <c r="D15" s="18">
        <f>D14+D12</f>
        <v>5815</v>
      </c>
      <c r="E15" s="3"/>
      <c r="G15" s="8"/>
      <c r="H15" s="8"/>
      <c r="I15" s="8"/>
    </row>
    <row r="16" ht="14.25" customHeight="1">
      <c r="B16" s="8"/>
      <c r="C16" s="20" t="s">
        <v>16</v>
      </c>
      <c r="D16" s="21">
        <f>D9-D15</f>
        <v>2185</v>
      </c>
      <c r="E16" s="3"/>
      <c r="G16" s="8"/>
      <c r="H16" s="8"/>
      <c r="I16" s="8"/>
    </row>
    <row r="17" ht="14.25" customHeight="1">
      <c r="B17" s="8"/>
      <c r="C17" s="20" t="s">
        <v>17</v>
      </c>
      <c r="D17" s="22">
        <f>D16/D9</f>
        <v>0.273125</v>
      </c>
      <c r="E17" s="3"/>
      <c r="G17" s="8"/>
      <c r="H17" s="8"/>
      <c r="I17" s="8"/>
      <c r="J17" s="23"/>
    </row>
    <row r="18" ht="14.25" customHeight="1">
      <c r="B18" s="8"/>
      <c r="C18" s="8"/>
      <c r="D18" s="8"/>
      <c r="E18" s="8"/>
      <c r="F18" s="8"/>
      <c r="G18" s="8"/>
      <c r="H18" s="8"/>
      <c r="I18" s="8"/>
    </row>
    <row r="19" ht="14.25" customHeight="1">
      <c r="B19" s="8"/>
      <c r="C19" s="20" t="s">
        <v>18</v>
      </c>
      <c r="D19" s="24" t="str">
        <f>IF(D17&gt;=0.28,"Min. OK", "TOO LOW")</f>
        <v>TOO LOW</v>
      </c>
      <c r="E19" s="8"/>
      <c r="F19" s="25" t="s">
        <v>19</v>
      </c>
    </row>
    <row r="20" ht="14.25" customHeight="1"/>
    <row r="21" ht="14.25" customHeight="1">
      <c r="C21" s="20" t="s">
        <v>20</v>
      </c>
      <c r="D21" s="14">
        <f>SUM(D10:D11)/(1-(0.28+F9))</f>
        <v>8085.9375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">
    <mergeCell ref="F9:G9"/>
    <mergeCell ref="E12:F17"/>
    <mergeCell ref="F19:M19"/>
    <mergeCell ref="C4:H5"/>
    <mergeCell ref="A7:B7"/>
    <mergeCell ref="A8:B8"/>
    <mergeCell ref="F8:G8"/>
    <mergeCell ref="A9:B9"/>
    <mergeCell ref="A10:B10"/>
    <mergeCell ref="A11:B11"/>
  </mergeCells>
  <conditionalFormatting sqref="D19">
    <cfRule type="containsText" dxfId="0" priority="1" operator="containsText" text="TOO LOW">
      <formula>NOT(ISERROR(SEARCH(("TOO LOW"),(D19))))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2021-12-25T20:49:28Z</dcterms:created>
  <dc:creator>Owner</dc:creator>
</cp:coreProperties>
</file>